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<sst xmlns="http://schemas.openxmlformats.org/spreadsheetml/2006/main" count="55" uniqueCount="55">
  <si>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</si>
  <si>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团号：HMJB-240918-ZJT490A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</si>
  <si>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</si>
  <si>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</si>
  <si>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</si>
  <si>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</si>
  <si>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</si>
  <si>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</si>
  <si>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</si>
  <si>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</si>
  <si>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</si>
  <si>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</si>
  <si>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</si>
  <si>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</si>
  <si>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</si>
  <si>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</si>
  <si>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</si>
  <si>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</si>
  <si>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</si>
  <si>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</si>
  <si>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</si>
  <si>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</si>
  <si>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</si>
  <si>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</si>
  <si>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</si>
  <si>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</si>
  <si>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</si>
  <si>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</si>
  <si>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</si>
  <si>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</si>
  <si>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</si>
  <si>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</si>
  <si>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</si>
  <si>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</si>
  <si>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</si>
  <si>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</si>
  <si>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</si>
  <si>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</si>
  <si>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</si>
  <si>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</si>
  <si>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</si>
  <si>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</si>
  <si>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京东饮料采买 649.27-341.47</t>
  </si>
  <si>
    <t>当地采买  if椰子水+运费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</si>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</sst>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66"/>
  <sheetViews>
    <sheetView tabSelected="1" zoomScale="76" zoomScaleNormal="76" topLeftCell="C33" workbookViewId="0">
      <selection activeCell="Q47" sqref="Q47:R4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8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  <c r="L47">
        <f>649.27-341.47</f>
        <v>307.8</v>
      </c>
      <c r="R47" s="57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307.8</v>
      </c>
      <c r="G53" s="12">
        <v>0</v>
      </c>
      <c r="H53" s="12">
        <f>F53+G53</f>
        <v>307.8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336.6</v>
      </c>
      <c r="G54" s="12">
        <v>0</v>
      </c>
      <c r="H54" s="12">
        <f>F54+G54</f>
        <v>336.6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644.4</v>
      </c>
      <c r="G58" s="16">
        <f>SUM(G53:G57)</f>
        <v>0</v>
      </c>
      <c r="H58" s="16">
        <f>SUM(H53:H57)</f>
        <v>644.4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644.4</v>
      </c>
      <c r="G59" s="16">
        <f t="shared" si="14"/>
        <v>0</v>
      </c>
      <c r="H59" s="16">
        <f t="shared" si="14"/>
        <v>644.4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644.4</v>
      </c>
      <c r="D64" s="29"/>
      <c r="E64" s="29">
        <f>F59</f>
        <v>644.4</v>
      </c>
      <c r="F64" s="29"/>
      <c r="G64" s="29">
        <f>G59</f>
        <v>0</v>
      </c>
      <c r="H64" s="29"/>
      <c r="I64" s="56">
        <f>A64-C64</f>
        <v>-644.4</v>
      </c>
    </row>
    <row r="66" customHeight="1" spans="1:9">
      <c r="A66" s="58" t="s">
        <v>51</v>
      </c>
      <c r="B66" s="1"/>
      <c r="C66" s="59" t="s">
        <v>52</v>
      </c>
      <c r="D66" s="58"/>
      <c r="E66" s="58" t="s">
        <v>53</v>
      </c>
      <c r="F66" s="58"/>
      <c r="G66" s="58" t="s">
        <v>54</v>
      </c>
      <c r="H66" s="5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2024-10-09T13:25:00Z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48FD08681E4F06BF1D5CE566B57BF9FE_43</vt:lpwstr>
  </property>
</Properties>
</file>