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<sst xmlns="http://schemas.openxmlformats.org/spreadsheetml/2006/main" count="55" uniqueCount="55">
  <si>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</si>
  <si>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</si>
  <si>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</si>
  <si>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</si>
  <si>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</si>
  <si>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</si>
  <si>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</si>
  <si>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</si>
  <si>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</si>
  <si>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</si>
  <si>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</si>
  <si>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</si>
  <si>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</si>
  <si>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</si>
  <si>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</si>
  <si>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</si>
  <si>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</si>
  <si>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</si>
  <si>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</si>
  <si>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</si>
  <si>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</si>
  <si>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</si>
  <si>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</si>
  <si>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</si>
  <si>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</si>
  <si>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</si>
  <si>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</si>
  <si>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</si>
  <si>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</si>
  <si>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</si>
  <si>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</si>
  <si>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</si>
  <si>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</si>
  <si>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</si>
  <si>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</si>
  <si>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</si>
  <si>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</si>
  <si>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</si>
  <si>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</si>
  <si>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</si>
  <si>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</si>
  <si>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</si>
  <si>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</si>
  <si>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</si>
  <si>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</si>
  <si>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</si>
  <si>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</si>
  <si>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</si>
  <si>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</si>
  <si>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</si>
  <si>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</si>
  <si>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团号：HMQA-180420-BAR712</t>
    <phoneticPr fontId="9" type="noConversion"/>
  </si>
  <si>
    <t>会议日期：2018年04月20日</t>
    <phoneticPr fontId="9" type="noConversion"/>
  </si>
  <si>
    <t>外出用餐餐费</t>
    <phoneticPr fontId="9" type="noConversion"/>
  </si>
  <si>
    <t>伍晓莹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</si>
</sst>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9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20000</v>
      </c>
      <c r="D22" s="41">
        <v>1</v>
      </c>
      <c r="E22" s="38">
        <v>20000</v>
      </c>
      <c r="F22" s="8">
        <v>0</v>
      </c>
      <c r="G22" s="8">
        <v>0</v>
      </c>
      <c r="H22" s="8">
        <v>0</v>
      </c>
      <c r="I22" s="16" t="s">
        <v>53</v>
      </c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20000</v>
      </c>
      <c r="D27" s="11">
        <f t="shared" ref="D27:E27" si="6">SUM(D22)</f>
        <v>1</v>
      </c>
      <c r="E27" s="11">
        <f t="shared" si="6"/>
        <v>20000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20000</v>
      </c>
      <c r="D56" s="11">
        <f>SUM(D55,D47,D43,D40,D35,D30,D27,D21,D16,D13)</f>
        <v>1</v>
      </c>
      <c r="E56" s="11">
        <f t="shared" ref="E56:H56" si="22">SUM(E55,E47,E43,E40,E35,E30,E27,E21,E16,E13)</f>
        <v>20000</v>
      </c>
      <c r="F56" s="11">
        <f t="shared" si="22"/>
        <v>0</v>
      </c>
      <c r="G56" s="11">
        <f t="shared" si="22"/>
        <v>0</v>
      </c>
      <c r="H56" s="11">
        <f t="shared" si="22"/>
        <v>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20000</v>
      </c>
      <c r="B61" s="31"/>
      <c r="C61" s="31">
        <f>H56</f>
        <v>0</v>
      </c>
      <c r="D61" s="31"/>
      <c r="E61" s="31">
        <f>F56</f>
        <v>0</v>
      </c>
      <c r="F61" s="31"/>
      <c r="G61" s="31">
        <f>G56</f>
        <v>0</v>
      </c>
      <c r="H61" s="31"/>
      <c r="I61" s="20">
        <f>A61-C61</f>
        <v>20000</v>
      </c>
    </row>
    <row r="63" spans="1:10" ht="21" customHeight="1">
      <c r="A63" s="12" t="s">
        <v>47</v>
      </c>
      <c r="B63" s="13" t="s">
        <v>54</v>
      </c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2018-04-18T08:45:53Z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