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5820" yWindow="-60" windowWidth="17805" windowHeight="8985"/>
  </bookViews>
  <sheets>
    <sheet name="Sheet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3"/>
  <c r="E4"/>
  <c r="E5"/>
  <c r="E6"/>
  <c r="E7"/>
  <c r="E8"/>
  <c r="E9"/>
  <c r="E10"/>
  <c r="E11"/>
  <c r="E12"/>
  <c r="E3"/>
</calcChain>
</file>

<file path=xl/sharedStrings.xml><?xml version="1.0" encoding="utf-8"?>
<sst xmlns="http://schemas.openxmlformats.org/spreadsheetml/2006/main" count="44" uniqueCount="44">
  <si>
    <t>酒店名称</t>
    <phoneticPr fontId="1" type="noConversion"/>
  </si>
  <si>
    <t>天津蓟县恒大酒店</t>
    <phoneticPr fontId="1" type="noConversion"/>
  </si>
  <si>
    <t>天津东丽湖恒大酒店</t>
    <phoneticPr fontId="1" type="noConversion"/>
  </si>
  <si>
    <t>广州恒大酒店</t>
    <phoneticPr fontId="1" type="noConversion"/>
  </si>
  <si>
    <t>清远恒大酒店</t>
    <phoneticPr fontId="1" type="noConversion"/>
  </si>
  <si>
    <t>武汉恒大酒店</t>
    <phoneticPr fontId="1" type="noConversion"/>
  </si>
  <si>
    <t>成都金堂恒大酒店</t>
    <phoneticPr fontId="1" type="noConversion"/>
  </si>
  <si>
    <t>成都彭山恒大酒店</t>
    <phoneticPr fontId="1" type="noConversion"/>
  </si>
  <si>
    <t>上海恒大海上威尼斯酒店</t>
    <phoneticPr fontId="1" type="noConversion"/>
  </si>
  <si>
    <t>广州增城恒大酒店</t>
    <phoneticPr fontId="1" type="noConversion"/>
  </si>
  <si>
    <t>重庆恒大酒店</t>
    <phoneticPr fontId="1" type="noConversion"/>
  </si>
  <si>
    <t>会议室数量</t>
    <phoneticPr fontId="1" type="noConversion"/>
  </si>
  <si>
    <t>最大宴会厅面积</t>
    <phoneticPr fontId="1" type="noConversion"/>
  </si>
  <si>
    <t>地址</t>
    <phoneticPr fontId="1" type="noConversion"/>
  </si>
  <si>
    <t>客房数量</t>
    <phoneticPr fontId="1" type="noConversion"/>
  </si>
  <si>
    <t>白云山、越秀公园、中山纪念堂、陈家祠、珠江夜游、北京路、上下九步行街</t>
  </si>
  <si>
    <t>玄真古洞生态旅游区（约30分钟车程）、清新温矿泉旅游渡假区（60分钟车程）、黄腾峡生态旅游区、连州地下河、古龙峡风景区（约30分钟车程）</t>
  </si>
  <si>
    <t>挂绿广场、白水寨风景区、湖心岛风景区、小楼人家景区、畲族风情村、水果世界</t>
  </si>
  <si>
    <t>距离走马岭桃花约3公里，乘坐出租车约5-10分钟；
距离莲花湖风景区19公里，乘坐出租车约35-40分钟；
距离缙云山景区约73公里，乘坐出租车约80分钟。</t>
  </si>
  <si>
    <t>沱江小三峡、五凤溪古镇、云顶山风景区（都是30-40分钟）</t>
  </si>
  <si>
    <t>盘山风景区、黄崖关长城、梨木台风景区、九山顶自然风景区、中上元古界、独乐寺、清东陵、蓟州国际滑雪场、盘山滑雪场、盘山高尔夫场</t>
  </si>
  <si>
    <t>中环线、黄崖关、海河、古文化街、独乐寺、水上公园、大沽口炮台、食品街、盘山、天塔</t>
  </si>
  <si>
    <t>酒店周边景点</t>
    <phoneticPr fontId="1" type="noConversion"/>
  </si>
  <si>
    <t>黄龙溪3 KM/5 MIN
熊猫基地55 KM/70 MIN
西岭雪山130 KM/120 MIN
峨眉山200 KM/160 MIN
乐山大佛168 KM/120 MIN
青城山100 KM/90 MIN</t>
    <phoneticPr fontId="1" type="noConversion"/>
  </si>
  <si>
    <t>圆陀观日 （距离酒店5公里，车程10分钟）
金滩拾贝 （距离酒店5公里，车程10分钟）
鹤城访古 （距离酒店50公里，车程1小时）
渔港神韵 （距离酒店52公里，车程1小时）
生态之光 （江天生态园距离酒店33公里，车程40分钟；盈康农庄距离酒店13公里，车程17分钟）
江海美食 （在酒店即可享受美食）</t>
    <phoneticPr fontId="1" type="noConversion"/>
  </si>
  <si>
    <t>红湖旅游度假区西距武汉市仅20公里 东距鄂州市区 23公里
和尚山遗址  22.6公里/36分钟
梁子湖生态旅游区  27.8公里/45分钟
鄂州西山风景区  32.7公里/41分钟
洋澜湖风景区  33.5公里/41分钟
莲花山旅游风景区  42.3公里/46分钟
天平山旅游度假区  54.5公里/1小时3分钟</t>
    <phoneticPr fontId="1" type="noConversion"/>
  </si>
  <si>
    <t>双床</t>
    <phoneticPr fontId="1" type="noConversion"/>
  </si>
  <si>
    <t xml:space="preserve">江苏省启东市寅阳镇恒大路1号  </t>
    <phoneticPr fontId="1" type="noConversion"/>
  </si>
  <si>
    <t xml:space="preserve">天津市蓟州区恒大金碧天下  </t>
    <phoneticPr fontId="1" type="noConversion"/>
  </si>
  <si>
    <t xml:space="preserve">天津东丽湖旅游度假区东丽大道1037号   </t>
    <phoneticPr fontId="1" type="noConversion"/>
  </si>
  <si>
    <t xml:space="preserve">广州市白云区金沙洲彩滨北路恒大御景半岛    </t>
    <phoneticPr fontId="1" type="noConversion"/>
  </si>
  <si>
    <t xml:space="preserve">湖北省鄂州市华容区庙岭镇恒大酒店 </t>
    <phoneticPr fontId="1" type="noConversion"/>
  </si>
  <si>
    <t xml:space="preserve">广东省清远市清新龙颈恒大金碧天下    </t>
    <phoneticPr fontId="1" type="noConversion"/>
  </si>
  <si>
    <t xml:space="preserve">广东省广州增城中新镇恒大金碧山水城 </t>
    <phoneticPr fontId="1" type="noConversion"/>
  </si>
  <si>
    <t xml:space="preserve">成都金堂县金凤路555号恒大御景半岛 </t>
    <phoneticPr fontId="1" type="noConversion"/>
  </si>
  <si>
    <t xml:space="preserve">彭山市黄龙溪镇恒大金碧天下   </t>
    <phoneticPr fontId="1" type="noConversion"/>
  </si>
  <si>
    <t xml:space="preserve">重庆双福新区恒大大道1号金碧天下   </t>
    <phoneticPr fontId="1" type="noConversion"/>
  </si>
  <si>
    <t>南京恒大酒店</t>
    <phoneticPr fontId="1" type="noConversion"/>
  </si>
  <si>
    <t>位于南京市溧水县永阳街道龙水库湖畔</t>
    <phoneticPr fontId="1" type="noConversion"/>
  </si>
  <si>
    <t>卧龙湖和东屏湖等自然风景；
中山陵、总统府、夫子庙、雨花台等景区距离酒店25分钟车程。</t>
    <phoneticPr fontId="1" type="noConversion"/>
  </si>
  <si>
    <t>西藏林芝恒大酒店</t>
    <phoneticPr fontId="1" type="noConversion"/>
  </si>
  <si>
    <t>南迦巴瓦、鲁朗林海、藏布巴东瀑布群、雅鲁藏布大峡谷、易贡国家地质公园、米堆冰川等中国乃至世界顶级的自然景观</t>
    <phoneticPr fontId="1" type="noConversion"/>
  </si>
  <si>
    <t>位于林芝市鲁朗国际旅游小镇</t>
    <phoneticPr fontId="1" type="noConversion"/>
  </si>
  <si>
    <r>
      <t xml:space="preserve">恒大酒店集团旗下各酒店简介     </t>
    </r>
    <r>
      <rPr>
        <b/>
        <sz val="16"/>
        <color theme="1"/>
        <rFont val="宋体"/>
        <family val="3"/>
        <charset val="134"/>
        <scheme val="minor"/>
      </rPr>
      <t>恒大集团销售 张文瀚15001373643</t>
    </r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</si>
</sst>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658;&#22823;&#37202;&#24215;&#20250;&#35758;&#23481;&#3732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3">
          <cell r="A3" t="str">
            <v>广州恒大酒店</v>
          </cell>
          <cell r="B3">
            <v>140</v>
          </cell>
          <cell r="C3">
            <v>72</v>
          </cell>
          <cell r="D3">
            <v>9</v>
          </cell>
          <cell r="E3">
            <v>580</v>
          </cell>
        </row>
        <row r="4">
          <cell r="A4" t="str">
            <v>清远恒大酒店</v>
          </cell>
          <cell r="B4">
            <v>293</v>
          </cell>
          <cell r="C4">
            <v>246</v>
          </cell>
          <cell r="D4">
            <v>28</v>
          </cell>
          <cell r="E4">
            <v>1200</v>
          </cell>
        </row>
        <row r="5">
          <cell r="A5" t="str">
            <v>广州增城恒大酒店</v>
          </cell>
          <cell r="B5">
            <v>228</v>
          </cell>
          <cell r="C5">
            <v>177</v>
          </cell>
          <cell r="D5">
            <v>10</v>
          </cell>
          <cell r="E5">
            <v>600</v>
          </cell>
        </row>
        <row r="6">
          <cell r="A6" t="str">
            <v>成都金堂恒大酒店</v>
          </cell>
          <cell r="B6">
            <v>310</v>
          </cell>
          <cell r="C6">
            <v>249</v>
          </cell>
          <cell r="D6">
            <v>32</v>
          </cell>
          <cell r="E6">
            <v>3200</v>
          </cell>
        </row>
        <row r="7">
          <cell r="A7" t="str">
            <v>成都彭山恒大酒店</v>
          </cell>
          <cell r="B7">
            <v>310</v>
          </cell>
          <cell r="C7">
            <v>249</v>
          </cell>
          <cell r="D7">
            <v>30</v>
          </cell>
          <cell r="E7">
            <v>3000</v>
          </cell>
        </row>
        <row r="8">
          <cell r="A8" t="str">
            <v>重庆恒大酒店</v>
          </cell>
          <cell r="B8">
            <v>293</v>
          </cell>
          <cell r="C8">
            <v>171</v>
          </cell>
          <cell r="D8">
            <v>29</v>
          </cell>
          <cell r="E8">
            <v>1200</v>
          </cell>
        </row>
        <row r="9">
          <cell r="A9" t="str">
            <v>武汉恒大酒店</v>
          </cell>
          <cell r="B9">
            <v>310</v>
          </cell>
          <cell r="C9">
            <v>249</v>
          </cell>
          <cell r="D9">
            <v>32</v>
          </cell>
          <cell r="E9">
            <v>1200</v>
          </cell>
        </row>
        <row r="10">
          <cell r="A10" t="str">
            <v>上海恒大海上威尼斯酒店</v>
          </cell>
          <cell r="B10">
            <v>581</v>
          </cell>
          <cell r="C10">
            <v>361</v>
          </cell>
          <cell r="D10">
            <v>61</v>
          </cell>
          <cell r="E10">
            <v>3700</v>
          </cell>
        </row>
        <row r="11">
          <cell r="A11" t="str">
            <v>天津东丽湖恒大酒店</v>
          </cell>
          <cell r="B11">
            <v>424</v>
          </cell>
          <cell r="C11">
            <v>260</v>
          </cell>
          <cell r="D11">
            <v>25</v>
          </cell>
          <cell r="E11">
            <v>3000</v>
          </cell>
        </row>
        <row r="12">
          <cell r="A12" t="str">
            <v>天津蓟县恒大酒店</v>
          </cell>
          <cell r="B12">
            <v>293</v>
          </cell>
          <cell r="C12">
            <v>223</v>
          </cell>
          <cell r="D12">
            <v>31</v>
          </cell>
          <cell r="E12">
            <v>1200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view="pageBreakPreview" zoomScaleNormal="90" zoomScaleSheetLayoutView="100" workbookViewId="0">
      <selection activeCell="G3" sqref="G3"/>
    </sheetView>
  </sheetViews>
  <sheetFormatPr defaultRowHeight="13.5"/>
  <cols>
    <col min="1" max="1" width="24" style="1" customWidth="1"/>
    <col min="2" max="2" width="28.5" style="1" customWidth="1"/>
    <col min="3" max="4" width="10.375" style="1" customWidth="1"/>
    <col min="5" max="5" width="11.625" style="1" customWidth="1"/>
    <col min="6" max="6" width="17.75" style="1" customWidth="1"/>
    <col min="7" max="7" width="50.875" style="6" customWidth="1"/>
    <col min="8" max="16384" width="9" style="1"/>
  </cols>
  <sheetData>
    <row r="1" spans="1:7" ht="35.1" customHeight="1">
      <c r="A1" s="7" t="s">
        <v>43</v>
      </c>
      <c r="B1" s="7"/>
      <c r="C1" s="7"/>
      <c r="D1" s="7"/>
      <c r="E1" s="7"/>
      <c r="F1" s="7"/>
      <c r="G1" s="7"/>
    </row>
    <row r="2" spans="1:7" ht="30" customHeight="1">
      <c r="A2" s="2" t="s">
        <v>0</v>
      </c>
      <c r="B2" s="2" t="s">
        <v>13</v>
      </c>
      <c r="C2" s="2" t="s">
        <v>14</v>
      </c>
      <c r="D2" s="2" t="s">
        <v>26</v>
      </c>
      <c r="E2" s="2" t="s">
        <v>11</v>
      </c>
      <c r="F2" s="2" t="s">
        <v>12</v>
      </c>
      <c r="G2" s="2" t="s">
        <v>22</v>
      </c>
    </row>
    <row r="3" spans="1:7" ht="50.1" customHeight="1">
      <c r="A3" s="2" t="s">
        <v>1</v>
      </c>
      <c r="B3" s="3" t="s">
        <v>28</v>
      </c>
      <c r="C3" s="3">
        <v>293</v>
      </c>
      <c r="D3" s="3">
        <v>212</v>
      </c>
      <c r="E3" s="3">
        <f>VLOOKUP(A3,[1]Sheet2!$A$3:$E$12,4,0)</f>
        <v>31</v>
      </c>
      <c r="F3" s="3">
        <f>VLOOKUP(A3,[1]Sheet2!$A$3:$E$12,5,0)</f>
        <v>1200</v>
      </c>
      <c r="G3" s="5" t="s">
        <v>20</v>
      </c>
    </row>
    <row r="4" spans="1:7" ht="50.1" customHeight="1">
      <c r="A4" s="2" t="s">
        <v>2</v>
      </c>
      <c r="B4" s="3" t="s">
        <v>29</v>
      </c>
      <c r="C4" s="3">
        <v>424</v>
      </c>
      <c r="D4" s="3">
        <v>260</v>
      </c>
      <c r="E4" s="3">
        <f>VLOOKUP(A4,[1]Sheet2!$A$3:$E$12,4,0)</f>
        <v>25</v>
      </c>
      <c r="F4" s="3">
        <f>VLOOKUP(A4,[1]Sheet2!$A$3:$E$12,5,0)</f>
        <v>3000</v>
      </c>
      <c r="G4" s="5" t="s">
        <v>21</v>
      </c>
    </row>
    <row r="5" spans="1:7" ht="50.1" customHeight="1">
      <c r="A5" s="2" t="s">
        <v>3</v>
      </c>
      <c r="B5" s="3" t="s">
        <v>30</v>
      </c>
      <c r="C5" s="3">
        <v>140</v>
      </c>
      <c r="D5" s="3">
        <v>88</v>
      </c>
      <c r="E5" s="3">
        <f>VLOOKUP(A5,[1]Sheet2!$A$3:$E$12,4,0)</f>
        <v>9</v>
      </c>
      <c r="F5" s="3">
        <f>VLOOKUP(A5,[1]Sheet2!$A$3:$E$12,5,0)</f>
        <v>580</v>
      </c>
      <c r="G5" s="5" t="s">
        <v>15</v>
      </c>
    </row>
    <row r="6" spans="1:7" ht="50.1" customHeight="1">
      <c r="A6" s="2" t="s">
        <v>9</v>
      </c>
      <c r="B6" s="3" t="s">
        <v>33</v>
      </c>
      <c r="C6" s="3">
        <v>228</v>
      </c>
      <c r="D6" s="3">
        <v>177</v>
      </c>
      <c r="E6" s="3">
        <f>VLOOKUP(A6,[1]Sheet2!$A$3:$E$12,4,0)</f>
        <v>10</v>
      </c>
      <c r="F6" s="3">
        <f>VLOOKUP(A6,[1]Sheet2!$A$3:$E$12,5,0)</f>
        <v>600</v>
      </c>
      <c r="G6" s="5" t="s">
        <v>17</v>
      </c>
    </row>
    <row r="7" spans="1:7" ht="65.099999999999994" customHeight="1">
      <c r="A7" s="2" t="s">
        <v>4</v>
      </c>
      <c r="B7" s="3" t="s">
        <v>32</v>
      </c>
      <c r="C7" s="3">
        <v>293</v>
      </c>
      <c r="D7" s="3">
        <v>240</v>
      </c>
      <c r="E7" s="3">
        <f>VLOOKUP(A7,[1]Sheet2!$A$3:$E$12,4,0)</f>
        <v>28</v>
      </c>
      <c r="F7" s="3">
        <f>VLOOKUP(A7,[1]Sheet2!$A$3:$E$12,5,0)</f>
        <v>1200</v>
      </c>
      <c r="G7" s="5" t="s">
        <v>16</v>
      </c>
    </row>
    <row r="8" spans="1:7" ht="136.5" customHeight="1">
      <c r="A8" s="2" t="s">
        <v>5</v>
      </c>
      <c r="B8" s="3" t="s">
        <v>31</v>
      </c>
      <c r="C8" s="3">
        <v>310</v>
      </c>
      <c r="D8" s="3">
        <v>249</v>
      </c>
      <c r="E8" s="3">
        <f>VLOOKUP(A8,[1]Sheet2!$A$3:$E$12,4,0)</f>
        <v>32</v>
      </c>
      <c r="F8" s="3">
        <f>VLOOKUP(A8,[1]Sheet2!$A$3:$E$12,5,0)</f>
        <v>1200</v>
      </c>
      <c r="G8" s="4" t="s">
        <v>25</v>
      </c>
    </row>
    <row r="9" spans="1:7" ht="30" customHeight="1">
      <c r="A9" s="2" t="s">
        <v>6</v>
      </c>
      <c r="B9" s="3" t="s">
        <v>34</v>
      </c>
      <c r="C9" s="3">
        <v>310</v>
      </c>
      <c r="D9" s="3">
        <v>220</v>
      </c>
      <c r="E9" s="3">
        <f>VLOOKUP(A9,[1]Sheet2!$A$3:$E$12,4,0)</f>
        <v>32</v>
      </c>
      <c r="F9" s="3">
        <f>VLOOKUP(A9,[1]Sheet2!$A$3:$E$12,5,0)</f>
        <v>3200</v>
      </c>
      <c r="G9" s="5" t="s">
        <v>19</v>
      </c>
    </row>
    <row r="10" spans="1:7" ht="93" customHeight="1">
      <c r="A10" s="2" t="s">
        <v>7</v>
      </c>
      <c r="B10" s="3" t="s">
        <v>35</v>
      </c>
      <c r="C10" s="3">
        <v>310</v>
      </c>
      <c r="D10" s="3">
        <v>249</v>
      </c>
      <c r="E10" s="3">
        <f>VLOOKUP(A10,[1]Sheet2!$A$3:$E$12,4,0)</f>
        <v>30</v>
      </c>
      <c r="F10" s="3">
        <f>VLOOKUP(A10,[1]Sheet2!$A$3:$E$12,5,0)</f>
        <v>3000</v>
      </c>
      <c r="G10" s="5" t="s">
        <v>23</v>
      </c>
    </row>
    <row r="11" spans="1:7" ht="109.5" customHeight="1">
      <c r="A11" s="2" t="s">
        <v>8</v>
      </c>
      <c r="B11" s="3" t="s">
        <v>27</v>
      </c>
      <c r="C11" s="3">
        <v>581</v>
      </c>
      <c r="D11" s="3">
        <v>361</v>
      </c>
      <c r="E11" s="3">
        <f>VLOOKUP(A11,[1]Sheet2!$A$3:$E$12,4,0)</f>
        <v>61</v>
      </c>
      <c r="F11" s="3">
        <f>VLOOKUP(A11,[1]Sheet2!$A$3:$E$12,5,0)</f>
        <v>3700</v>
      </c>
      <c r="G11" s="5" t="s">
        <v>24</v>
      </c>
    </row>
    <row r="12" spans="1:7" ht="65.099999999999994" customHeight="1">
      <c r="A12" s="2" t="s">
        <v>10</v>
      </c>
      <c r="B12" s="3" t="s">
        <v>36</v>
      </c>
      <c r="C12" s="3">
        <v>293</v>
      </c>
      <c r="D12" s="3">
        <v>212</v>
      </c>
      <c r="E12" s="3">
        <f>VLOOKUP(A12,[1]Sheet2!$A$3:$E$12,4,0)</f>
        <v>29</v>
      </c>
      <c r="F12" s="3">
        <f>VLOOKUP(A12,[1]Sheet2!$A$3:$E$12,5,0)</f>
        <v>1200</v>
      </c>
      <c r="G12" s="5" t="s">
        <v>18</v>
      </c>
    </row>
    <row r="13" spans="1:7" ht="60" customHeight="1">
      <c r="A13" s="2" t="s">
        <v>37</v>
      </c>
      <c r="B13" s="3" t="s">
        <v>38</v>
      </c>
      <c r="C13" s="3">
        <v>310</v>
      </c>
      <c r="D13" s="3">
        <v>250</v>
      </c>
      <c r="E13" s="3">
        <v>28</v>
      </c>
      <c r="F13" s="3">
        <v>1200</v>
      </c>
      <c r="G13" s="4" t="s">
        <v>39</v>
      </c>
    </row>
    <row r="14" spans="1:7" ht="60" customHeight="1">
      <c r="A14" s="2" t="s">
        <v>40</v>
      </c>
      <c r="B14" s="3" t="s">
        <v>42</v>
      </c>
      <c r="C14" s="3">
        <v>102</v>
      </c>
      <c r="D14" s="3">
        <v>42</v>
      </c>
      <c r="E14" s="3">
        <v>5</v>
      </c>
      <c r="F14" s="3">
        <v>336</v>
      </c>
      <c r="G14" s="4" t="s">
        <v>41</v>
      </c>
    </row>
  </sheetData>
  <mergeCells count="1">
    <mergeCell ref="A1:G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2018-01-02T09:17:27Z</dcterms:modified>
</cp:coreProperties>
</file>