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360" windowHeight="13860"/>
  </bookViews>
  <sheets>
    <sheet name="原报价单" sheetId="2" r:id="rId1"/>
  </sheets>
  <calcPr calcId="144525" concurrentCalc="0"/>
</workbook>
</file>

<file path=xl/sharedStrings.xml><?xml version="1.0" encoding="utf-8"?>
<sst xmlns="http://schemas.openxmlformats.org/spreadsheetml/2006/main" count="26">
  <si>
    <t>玉溪拍摄报价单</t>
  </si>
  <si>
    <t>项目</t>
  </si>
  <si>
    <t>时间</t>
  </si>
  <si>
    <t>单价（天/元）</t>
  </si>
  <si>
    <t>数量</t>
  </si>
  <si>
    <t>折后合计（元）</t>
  </si>
  <si>
    <t>框架7折后成本</t>
  </si>
  <si>
    <t>备注</t>
  </si>
  <si>
    <t>17号测试</t>
  </si>
  <si>
    <t>1月17号
（13:00-17:00）</t>
  </si>
  <si>
    <t>固定机位测试</t>
  </si>
  <si>
    <t>音频线</t>
  </si>
  <si>
    <t>18号云摄影</t>
  </si>
  <si>
    <t>1月18号
（9:00-12:00）</t>
  </si>
  <si>
    <t>游机摄像</t>
  </si>
  <si>
    <t>固定机位</t>
  </si>
  <si>
    <t>全程视频粗剪</t>
  </si>
  <si>
    <t>18号</t>
  </si>
  <si>
    <t>总计</t>
  </si>
  <si>
    <t>年框剩余金额</t>
  </si>
  <si>
    <t>余款</t>
  </si>
  <si>
    <t>地址：北京天泰宾馆 北京市西城区南礼士路头条1号
活动主要环节：嘉宾签到 序厅参观 互动 暖场视频播放 开场视频播放主题演讲 签约 年度汉字发布 颁奖 抽奖</t>
  </si>
  <si>
    <t>差旅费（实报实销）</t>
  </si>
  <si>
    <t>住宿</t>
  </si>
  <si>
    <t>差旅费</t>
  </si>
  <si>
    <t>预估费用（实报实销即可）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</si>
</sst>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color theme="0"/>
      <name val="微软雅黑"/>
      <charset val="134"/>
    </font>
    <font>
      <sz val="11"/>
      <color theme="1"/>
      <name val="微软雅黑"/>
      <charset val="134"/>
    </font>
    <font>
      <sz val="22"/>
      <color theme="1"/>
      <name val="微软雅黑"/>
      <charset val="134"/>
    </font>
    <font>
      <sz val="11"/>
      <color theme="1" tint="0.349986266670736"/>
      <name val="微软雅黑"/>
      <charset val="134"/>
    </font>
    <font>
      <sz val="11"/>
      <color rgb="FFC00000"/>
      <name val="微软雅黑"/>
      <charset val="134"/>
    </font>
    <font>
      <b/>
      <sz val="11"/>
      <color theme="0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0" fontId="10" fillId="0" borderId="0"/>
    <xf numFmtId="0" fontId="8" fillId="3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16" borderId="12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3" fillId="24" borderId="13" applyNumberFormat="0" applyAlignment="0" applyProtection="0">
      <alignment vertical="center"/>
    </xf>
    <xf numFmtId="0" fontId="26" fillId="20" borderId="15" applyNumberFormat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11" borderId="9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</cellStyleXfs>
  <cellXfs count="1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51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千位分隔 2" xfId="26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6"/>
  <sheetViews>
    <sheetView showGridLines="0" tabSelected="1" zoomScale="105" zoomScaleNormal="105" workbookViewId="0">
      <selection activeCell="C14" sqref="A14:E16"/>
    </sheetView>
  </sheetViews>
  <sheetFormatPr defaultColWidth="9.81730769230769" defaultRowHeight="14.4" outlineLevelCol="6"/>
  <cols>
    <col min="1" max="2" width="24.6346153846154" style="2" customWidth="1"/>
    <col min="3" max="3" width="13.2788461538462" style="2" customWidth="1"/>
    <col min="4" max="4" width="9.81730769230769" style="2"/>
    <col min="5" max="6" width="16.3653846153846" style="2" customWidth="1"/>
    <col min="7" max="7" width="63.3365384615385" style="2" customWidth="1"/>
    <col min="8" max="16384" width="9.81730769230769" style="2"/>
  </cols>
  <sheetData>
    <row r="1" ht="34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7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4" customHeight="1" spans="1:7">
      <c r="A3" s="5" t="s">
        <v>8</v>
      </c>
      <c r="B3" s="5" t="s">
        <v>9</v>
      </c>
      <c r="C3" s="5">
        <v>1600</v>
      </c>
      <c r="D3" s="5">
        <v>1</v>
      </c>
      <c r="E3" s="5">
        <f t="shared" ref="E3:E9" si="0">C3*D3</f>
        <v>1600</v>
      </c>
      <c r="F3" s="5">
        <f t="shared" ref="F3:F9" si="1">E3*0.7</f>
        <v>1120</v>
      </c>
      <c r="G3" s="12" t="s">
        <v>10</v>
      </c>
    </row>
    <row r="4" ht="34" customHeight="1" spans="1:7">
      <c r="A4" s="5" t="s">
        <v>11</v>
      </c>
      <c r="B4" s="5" t="s">
        <v>9</v>
      </c>
      <c r="C4" s="5">
        <v>300</v>
      </c>
      <c r="D4" s="5">
        <v>1</v>
      </c>
      <c r="E4" s="5">
        <f t="shared" si="0"/>
        <v>300</v>
      </c>
      <c r="F4" s="5">
        <f t="shared" si="1"/>
        <v>210</v>
      </c>
      <c r="G4" s="12"/>
    </row>
    <row r="5" ht="34" customHeight="1" spans="1:7">
      <c r="A5" s="5" t="s">
        <v>12</v>
      </c>
      <c r="B5" s="5" t="s">
        <v>13</v>
      </c>
      <c r="C5" s="5">
        <v>2660</v>
      </c>
      <c r="D5" s="5">
        <v>1</v>
      </c>
      <c r="E5" s="5">
        <f t="shared" si="0"/>
        <v>2660</v>
      </c>
      <c r="F5" s="5">
        <f t="shared" si="1"/>
        <v>1862</v>
      </c>
      <c r="G5" s="12"/>
    </row>
    <row r="6" ht="34" customHeight="1" spans="1:7">
      <c r="A6" s="5" t="s">
        <v>14</v>
      </c>
      <c r="B6" s="5" t="s">
        <v>13</v>
      </c>
      <c r="C6" s="5">
        <v>3200</v>
      </c>
      <c r="D6" s="5">
        <v>1</v>
      </c>
      <c r="E6" s="5">
        <f t="shared" si="0"/>
        <v>3200</v>
      </c>
      <c r="F6" s="5">
        <f t="shared" si="1"/>
        <v>2240</v>
      </c>
      <c r="G6" s="12"/>
    </row>
    <row r="7" ht="34" customHeight="1" spans="1:7">
      <c r="A7" s="5" t="s">
        <v>15</v>
      </c>
      <c r="B7" s="5" t="s">
        <v>13</v>
      </c>
      <c r="C7" s="5">
        <v>3200</v>
      </c>
      <c r="D7" s="5">
        <v>1</v>
      </c>
      <c r="E7" s="5">
        <f t="shared" si="0"/>
        <v>3200</v>
      </c>
      <c r="F7" s="5">
        <f t="shared" si="1"/>
        <v>2240</v>
      </c>
      <c r="G7" s="12"/>
    </row>
    <row r="8" ht="34" customHeight="1" spans="1:7">
      <c r="A8" s="5" t="s">
        <v>11</v>
      </c>
      <c r="B8" s="5" t="s">
        <v>13</v>
      </c>
      <c r="C8" s="5">
        <v>300</v>
      </c>
      <c r="D8" s="5">
        <v>1</v>
      </c>
      <c r="E8" s="5">
        <f t="shared" si="0"/>
        <v>300</v>
      </c>
      <c r="F8" s="5">
        <f t="shared" si="1"/>
        <v>210</v>
      </c>
      <c r="G8" s="12"/>
    </row>
    <row r="9" s="2" customFormat="1" ht="34" customHeight="1" spans="1:7">
      <c r="A9" s="5" t="s">
        <v>16</v>
      </c>
      <c r="B9" s="5" t="s">
        <v>17</v>
      </c>
      <c r="C9" s="5">
        <v>1200</v>
      </c>
      <c r="D9" s="5">
        <v>1</v>
      </c>
      <c r="E9" s="5">
        <f t="shared" si="0"/>
        <v>1200</v>
      </c>
      <c r="F9" s="5">
        <f t="shared" si="1"/>
        <v>840</v>
      </c>
      <c r="G9" s="13"/>
    </row>
    <row r="10" ht="22" customHeight="1" spans="1:7">
      <c r="A10" s="4" t="s">
        <v>18</v>
      </c>
      <c r="B10" s="4"/>
      <c r="C10" s="4"/>
      <c r="D10" s="4"/>
      <c r="E10" s="14">
        <f>SUM(E3:E9)</f>
        <v>12460</v>
      </c>
      <c r="F10" s="15">
        <f>SUM(F3:F9)</f>
        <v>8722</v>
      </c>
      <c r="G10" s="15"/>
    </row>
    <row r="11" ht="22" customHeight="1" spans="1:7">
      <c r="A11" s="4" t="s">
        <v>19</v>
      </c>
      <c r="B11" s="4"/>
      <c r="C11" s="4"/>
      <c r="D11" s="4"/>
      <c r="E11" s="15">
        <v>7960</v>
      </c>
      <c r="F11" s="15"/>
      <c r="G11" s="15"/>
    </row>
    <row r="12" ht="22" customHeight="1" spans="1:7">
      <c r="A12" s="4" t="s">
        <v>20</v>
      </c>
      <c r="B12" s="4"/>
      <c r="C12" s="4"/>
      <c r="D12" s="4"/>
      <c r="E12" s="15">
        <f>E11-E10</f>
        <v>-4500</v>
      </c>
      <c r="F12" s="15"/>
      <c r="G12" s="15"/>
    </row>
    <row r="13" ht="44" customHeight="1" spans="1:7">
      <c r="A13" s="6" t="s">
        <v>21</v>
      </c>
      <c r="B13" s="6"/>
      <c r="C13" s="6"/>
      <c r="D13" s="6"/>
      <c r="E13" s="6"/>
      <c r="F13" s="6"/>
      <c r="G13" s="6"/>
    </row>
    <row r="14" s="2" customFormat="1" ht="34" customHeight="1" spans="1:7">
      <c r="A14" s="7" t="s">
        <v>22</v>
      </c>
      <c r="B14" s="5" t="s">
        <v>23</v>
      </c>
      <c r="C14" s="5">
        <v>200</v>
      </c>
      <c r="D14" s="5">
        <v>1</v>
      </c>
      <c r="E14" s="5">
        <f t="shared" ref="E14:E16" si="2">C14*D14</f>
        <v>200</v>
      </c>
      <c r="F14" s="5" t="s">
        <v>8</v>
      </c>
      <c r="G14" s="13"/>
    </row>
    <row r="15" s="2" customFormat="1" ht="34" customHeight="1" spans="1:7">
      <c r="A15" s="8"/>
      <c r="B15" s="5" t="s">
        <v>24</v>
      </c>
      <c r="C15" s="5">
        <v>300</v>
      </c>
      <c r="D15" s="5">
        <v>3</v>
      </c>
      <c r="E15" s="5">
        <f t="shared" si="2"/>
        <v>900</v>
      </c>
      <c r="F15" s="5"/>
      <c r="G15" s="16"/>
    </row>
    <row r="16" s="2" customFormat="1" ht="34" customHeight="1" spans="1:7">
      <c r="A16" s="9" t="s">
        <v>25</v>
      </c>
      <c r="B16" s="10"/>
      <c r="C16" s="10"/>
      <c r="D16" s="11"/>
      <c r="E16" s="5">
        <f>E14+E15</f>
        <v>1100</v>
      </c>
      <c r="F16" s="5"/>
      <c r="G16" s="12"/>
    </row>
  </sheetData>
  <mergeCells count="8">
    <mergeCell ref="A1:G1"/>
    <mergeCell ref="A10:D10"/>
    <mergeCell ref="A11:D11"/>
    <mergeCell ref="A12:D12"/>
    <mergeCell ref="A13:G13"/>
    <mergeCell ref="A16:D16"/>
    <mergeCell ref="A14:A15"/>
    <mergeCell ref="G14:G15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原报价单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mahong 马红</cp:lastModifiedBy>
  <dcterms:created xsi:type="dcterms:W3CDTF">2006-09-30T08:00:00Z</dcterms:created>
  <dcterms:modified xsi:type="dcterms:W3CDTF">2021-01-12T19:09:10Z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2052-2.6.1.4274</vt:lpwstr>
  </property>
</Properties>
</file>