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50"/>
  </bookViews>
  <sheets>
    <sheet name="报价单拟制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<sst xmlns="http://schemas.openxmlformats.org/spreadsheetml/2006/main" count="155" uniqueCount="71">
  <si>
    <t>客户名称</t>
  </si>
  <si>
    <t>业务联系人</t>
  </si>
  <si>
    <t>联系方式</t>
  </si>
  <si>
    <t>项目名称</t>
  </si>
  <si>
    <t>采购联系人</t>
  </si>
  <si>
    <t>项目日期</t>
  </si>
  <si>
    <t>接待人数</t>
  </si>
  <si>
    <t>目的地</t>
  </si>
  <si>
    <t>报价时间</t>
  </si>
  <si>
    <t>项目经理</t>
  </si>
  <si>
    <t>邮箱地址</t>
  </si>
  <si>
    <t>项目</t>
  </si>
  <si>
    <t>需求类型</t>
  </si>
  <si>
    <t>数量</t>
  </si>
  <si>
    <t>单位</t>
  </si>
  <si>
    <t>单价</t>
  </si>
  <si>
    <t>预估采购金额</t>
  </si>
  <si>
    <t>备注</t>
  </si>
  <si>
    <t>搭建相关</t>
  </si>
  <si>
    <t>KT板</t>
  </si>
  <si>
    <t>物料</t>
  </si>
  <si>
    <t>m2</t>
  </si>
  <si>
    <t>元</t>
  </si>
  <si>
    <t>接机牌、引领牌、手举牌</t>
  </si>
  <si>
    <t>发光手举牌</t>
  </si>
  <si>
    <t>发光款手举牌</t>
  </si>
  <si>
    <t>车头牌</t>
  </si>
  <si>
    <t>个</t>
  </si>
  <si>
    <t>A3塑封</t>
  </si>
  <si>
    <t>LEDP3大屏</t>
  </si>
  <si>
    <t>磁吸车贴</t>
  </si>
  <si>
    <t>车贴制作+人工工时+车辆工时+清洁费</t>
  </si>
  <si>
    <t>水牌</t>
  </si>
  <si>
    <t>签到台/指引/画架</t>
  </si>
  <si>
    <t>音响相关</t>
  </si>
  <si>
    <t>项</t>
  </si>
  <si>
    <t>给出100人基础会议音响配置推荐（中等），可按套预估，写明每套含的音响内容，按组合一套报价</t>
  </si>
  <si>
    <t>提词器</t>
  </si>
  <si>
    <t>台</t>
  </si>
  <si>
    <t>中等级别，尺寸给常规推荐，备注尺寸</t>
  </si>
  <si>
    <t>控台电脑</t>
  </si>
  <si>
    <t>灯光相关</t>
  </si>
  <si>
    <t>给出100人基础会议推荐灯光配置（中等），需写明灯光种类和数量，按组合一套报价</t>
  </si>
  <si>
    <t>道旗</t>
  </si>
  <si>
    <t>中等材质</t>
  </si>
  <si>
    <t>发光字</t>
  </si>
  <si>
    <t>延米</t>
  </si>
  <si>
    <t>亚克力字</t>
  </si>
  <si>
    <t>亚克力板</t>
  </si>
  <si>
    <t>活动舞台板租赁</t>
  </si>
  <si>
    <t>木结构舞台</t>
  </si>
  <si>
    <t>地毯</t>
  </si>
  <si>
    <t>签到桌</t>
  </si>
  <si>
    <t>m</t>
  </si>
  <si>
    <t>据实结算</t>
  </si>
  <si>
    <t>木质搭建</t>
  </si>
  <si>
    <t>例如：接待处背板</t>
  </si>
  <si>
    <t>打样费用</t>
  </si>
  <si>
    <t>pcs</t>
  </si>
  <si>
    <t>运输及快递费用预估</t>
  </si>
  <si>
    <t>预估单趟常规车型运输</t>
  </si>
  <si>
    <t>单项小计:</t>
  </si>
  <si>
    <t>人员补助</t>
  </si>
  <si>
    <t>进撤场工人（含餐交通）</t>
  </si>
  <si>
    <t>工作人员</t>
  </si>
  <si>
    <t>人/次</t>
  </si>
  <si>
    <t>中档导演（含餐交通）</t>
  </si>
  <si>
    <t>高级导演（含餐交通）</t>
  </si>
  <si>
    <t>音响技术人员（含餐交通）</t>
  </si>
  <si>
    <t>灯光技术人员（含餐交通）</t>
  </si>
  <si>
    <t>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</si>
</sst>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37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u/>
      <sz val="8"/>
      <color indexed="12"/>
      <name val="微软雅黑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sz val="9"/>
      <color rgb="FF000000"/>
      <name val="微软雅黑"/>
      <charset val="134"/>
    </font>
    <font>
      <b/>
      <i/>
      <sz val="9"/>
      <color indexed="12"/>
      <name val="微软雅黑"/>
      <charset val="134"/>
    </font>
    <font>
      <sz val="9"/>
      <color indexed="8"/>
      <name val="微软雅黑"/>
      <charset val="134"/>
    </font>
    <font>
      <sz val="9"/>
      <color indexed="10"/>
      <name val="微软雅黑"/>
      <charset val="134"/>
    </font>
    <font>
      <sz val="9"/>
      <color rgb="FFFF0000"/>
      <name val="微软雅黑"/>
      <charset val="134"/>
    </font>
    <font>
      <b/>
      <i/>
      <sz val="9"/>
      <color indexed="1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16" fillId="7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9" borderId="23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8" fillId="10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/>
    <xf numFmtId="0" fontId="36" fillId="0" borderId="0"/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78" fontId="6" fillId="0" borderId="3" xfId="1" applyNumberFormat="1" applyFont="1" applyBorder="1" applyAlignment="1" applyProtection="1">
      <alignment horizontal="center" vertical="center"/>
      <protection locked="0"/>
    </xf>
    <xf numFmtId="14" fontId="7" fillId="0" borderId="2" xfId="6" applyNumberFormat="1" applyFont="1" applyFill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8" fillId="3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Protection="1">
      <alignment vertical="center"/>
      <protection locked="0"/>
    </xf>
    <xf numFmtId="2" fontId="10" fillId="4" borderId="7" xfId="0" applyNumberFormat="1" applyFont="1" applyFill="1" applyBorder="1" applyProtection="1">
      <alignment vertical="center"/>
      <protection locked="0"/>
    </xf>
    <xf numFmtId="2" fontId="10" fillId="4" borderId="8" xfId="0" applyNumberFormat="1" applyFont="1" applyFill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2" fontId="10" fillId="4" borderId="5" xfId="0" applyNumberFormat="1" applyFont="1" applyFill="1" applyBorder="1" applyProtection="1">
      <alignment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2" fontId="10" fillId="0" borderId="5" xfId="0" applyNumberFormat="1" applyFont="1" applyBorder="1" applyAlignment="1" applyProtection="1">
      <alignment vertical="center"/>
      <protection locked="0"/>
    </xf>
    <xf numFmtId="2" fontId="10" fillId="4" borderId="11" xfId="0" applyNumberFormat="1" applyFont="1" applyFill="1" applyBorder="1" applyProtection="1">
      <alignment vertical="center"/>
      <protection locked="0"/>
    </xf>
    <xf numFmtId="2" fontId="10" fillId="0" borderId="7" xfId="0" applyNumberFormat="1" applyFont="1" applyBorder="1" applyAlignment="1" applyProtection="1">
      <alignment horizontal="right" vertical="center"/>
      <protection locked="0"/>
    </xf>
    <xf numFmtId="179" fontId="11" fillId="5" borderId="1" xfId="1" applyNumberFormat="1" applyFont="1" applyFill="1" applyBorder="1" applyAlignment="1" applyProtection="1">
      <alignment horizontal="right" vertical="center"/>
      <protection locked="0"/>
    </xf>
    <xf numFmtId="179" fontId="11" fillId="5" borderId="3" xfId="1" applyNumberFormat="1" applyFont="1" applyFill="1" applyBorder="1" applyAlignment="1" applyProtection="1">
      <alignment horizontal="right" vertical="center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1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1" fontId="10" fillId="0" borderId="5" xfId="0" applyNumberFormat="1" applyFont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4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180" fontId="8" fillId="3" borderId="5" xfId="1" applyNumberFormat="1" applyFont="1" applyFill="1" applyBorder="1" applyAlignment="1" applyProtection="1">
      <alignment horizontal="center" vertical="center"/>
      <protection locked="0"/>
    </xf>
    <xf numFmtId="178" fontId="8" fillId="3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16" xfId="0" applyNumberFormat="1" applyFont="1" applyBorder="1" applyAlignment="1" applyProtection="1">
      <alignment horizontal="right" vertical="center"/>
      <protection locked="0"/>
    </xf>
    <xf numFmtId="180" fontId="12" fillId="0" borderId="5" xfId="1" applyNumberFormat="1" applyFont="1" applyBorder="1" applyAlignment="1" applyProtection="1">
      <alignment vertical="center"/>
      <protection locked="0"/>
    </xf>
    <xf numFmtId="1" fontId="14" fillId="0" borderId="17" xfId="0" applyNumberFormat="1" applyFont="1" applyBorder="1" applyAlignment="1" applyProtection="1">
      <alignment horizontal="center" vertical="center" wrapText="1"/>
      <protection locked="0"/>
    </xf>
    <xf numFmtId="1" fontId="14" fillId="0" borderId="17" xfId="0" applyNumberFormat="1" applyFont="1" applyBorder="1" applyAlignment="1" applyProtection="1">
      <alignment vertical="center" wrapText="1"/>
      <protection locked="0"/>
    </xf>
    <xf numFmtId="4" fontId="10" fillId="0" borderId="18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Alignment="1" applyProtection="1">
      <alignment horizontal="right" vertical="center"/>
      <protection locked="0"/>
    </xf>
    <xf numFmtId="179" fontId="11" fillId="5" borderId="4" xfId="1" applyNumberFormat="1" applyFont="1" applyFill="1" applyBorder="1" applyAlignment="1" applyProtection="1">
      <alignment horizontal="right" vertical="center"/>
      <protection locked="0"/>
    </xf>
    <xf numFmtId="180" fontId="11" fillId="5" borderId="2" xfId="49" applyNumberFormat="1" applyFont="1" applyFill="1" applyBorder="1" applyAlignment="1" applyProtection="1">
      <alignment horizontal="right" vertical="center"/>
      <protection locked="0"/>
    </xf>
    <xf numFmtId="178" fontId="15" fillId="5" borderId="14" xfId="1" applyNumberFormat="1" applyFont="1" applyFill="1" applyBorder="1" applyAlignment="1" applyProtection="1">
      <alignment horizontal="center" vertical="center" wrapText="1"/>
      <protection locked="0"/>
    </xf>
    <xf numFmtId="40" fontId="12" fillId="0" borderId="5" xfId="1" applyNumberFormat="1" applyFont="1" applyBorder="1" applyAlignment="1" applyProtection="1">
      <alignment horizontal="right" vertical="center"/>
      <protection locked="0"/>
    </xf>
    <xf numFmtId="180" fontId="12" fillId="0" borderId="5" xfId="1" applyNumberFormat="1" applyFont="1" applyBorder="1" applyAlignment="1" applyProtection="1">
      <alignment horizontal="right" vertical="center"/>
      <protection locked="0"/>
    </xf>
    <xf numFmtId="178" fontId="13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>
      <alignment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80" zoomScaleNormal="80" topLeftCell="A13" workbookViewId="0">
      <selection activeCell="I32" sqref="I32"/>
    </sheetView>
  </sheetViews>
  <sheetFormatPr defaultColWidth="10.8153846153846" defaultRowHeight="10.5"/>
  <cols>
    <col min="1" max="1" width="10.8153846153846" style="4"/>
    <col min="2" max="2" width="24.8153846153846" style="4" customWidth="1"/>
    <col min="3" max="3" width="14.8153846153846" style="4" customWidth="1"/>
    <col min="4" max="9" width="10.8153846153846" style="4"/>
    <col min="10" max="10" width="17" style="4" customWidth="1"/>
    <col min="11" max="11" width="25.4538461538462" style="4" customWidth="1"/>
    <col min="12" max="16384" width="10.8153846153846" style="4"/>
  </cols>
  <sheetData>
    <row r="1" s="1" customFormat="1" ht="11.5" spans="1:11">
      <c r="A1" s="5" t="s">
        <v>0</v>
      </c>
      <c r="B1" s="6"/>
      <c r="C1" s="7"/>
      <c r="D1" s="7"/>
      <c r="E1" s="7"/>
      <c r="F1" s="8"/>
      <c r="G1" s="9" t="s">
        <v>1</v>
      </c>
      <c r="H1" s="6"/>
      <c r="I1" s="8"/>
      <c r="J1" s="50" t="s">
        <v>2</v>
      </c>
      <c r="K1" s="51"/>
    </row>
    <row r="2" s="1" customFormat="1" ht="11.5" spans="1:11">
      <c r="A2" s="5" t="s">
        <v>3</v>
      </c>
      <c r="B2" s="6"/>
      <c r="C2" s="7"/>
      <c r="D2" s="7"/>
      <c r="E2" s="7"/>
      <c r="F2" s="8"/>
      <c r="G2" s="9" t="s">
        <v>4</v>
      </c>
      <c r="H2" s="6"/>
      <c r="I2" s="8"/>
      <c r="J2" s="50" t="s">
        <v>2</v>
      </c>
      <c r="K2" s="51"/>
    </row>
    <row r="3" s="1" customFormat="1" ht="11.5" spans="1:11">
      <c r="A3" s="5" t="s">
        <v>5</v>
      </c>
      <c r="B3" s="10"/>
      <c r="C3" s="11" t="s">
        <v>6</v>
      </c>
      <c r="D3" s="12"/>
      <c r="E3" s="13"/>
      <c r="F3" s="14"/>
      <c r="G3" s="15" t="s">
        <v>7</v>
      </c>
      <c r="H3" s="16"/>
      <c r="I3" s="52"/>
      <c r="J3" s="20" t="s">
        <v>8</v>
      </c>
      <c r="K3" s="53"/>
    </row>
    <row r="4" s="1" customFormat="1" ht="11.5" spans="1:11">
      <c r="A4" s="5" t="s">
        <v>9</v>
      </c>
      <c r="B4" s="10"/>
      <c r="C4" s="11" t="s">
        <v>10</v>
      </c>
      <c r="D4" s="17"/>
      <c r="E4" s="18"/>
      <c r="F4" s="19"/>
      <c r="G4" s="20" t="s">
        <v>2</v>
      </c>
      <c r="H4" s="21"/>
      <c r="I4" s="54"/>
      <c r="J4" s="13"/>
      <c r="K4" s="55"/>
    </row>
    <row r="5" s="2" customFormat="1" ht="13.5" spans="1:11">
      <c r="A5" s="22" t="s">
        <v>11</v>
      </c>
      <c r="B5" s="23"/>
      <c r="C5" s="24" t="s">
        <v>12</v>
      </c>
      <c r="D5" s="25" t="s">
        <v>13</v>
      </c>
      <c r="E5" s="26"/>
      <c r="F5" s="25" t="s">
        <v>14</v>
      </c>
      <c r="G5" s="26"/>
      <c r="H5" s="25" t="s">
        <v>15</v>
      </c>
      <c r="I5" s="26"/>
      <c r="J5" s="56" t="s">
        <v>16</v>
      </c>
      <c r="K5" s="57" t="s">
        <v>17</v>
      </c>
    </row>
    <row r="6" s="3" customFormat="1" ht="15.75" customHeight="1" spans="1:11">
      <c r="A6" s="27" t="s">
        <v>18</v>
      </c>
      <c r="B6" s="28" t="s">
        <v>19</v>
      </c>
      <c r="C6" s="29" t="s">
        <v>20</v>
      </c>
      <c r="D6" s="29">
        <v>1</v>
      </c>
      <c r="E6" s="29"/>
      <c r="F6" s="29" t="s">
        <v>21</v>
      </c>
      <c r="G6" s="30"/>
      <c r="H6" s="31">
        <v>50</v>
      </c>
      <c r="I6" s="58" t="s">
        <v>22</v>
      </c>
      <c r="J6" s="59">
        <f>H6*D6</f>
        <v>50</v>
      </c>
      <c r="K6" s="60" t="s">
        <v>23</v>
      </c>
    </row>
    <row r="7" s="3" customFormat="1" ht="15.75" customHeight="1" spans="1:11">
      <c r="A7" s="27"/>
      <c r="B7" s="28" t="s">
        <v>24</v>
      </c>
      <c r="C7" s="29" t="s">
        <v>20</v>
      </c>
      <c r="D7" s="29">
        <v>1</v>
      </c>
      <c r="E7" s="29"/>
      <c r="F7" s="29" t="s">
        <v>21</v>
      </c>
      <c r="G7" s="30"/>
      <c r="H7" s="31">
        <v>40</v>
      </c>
      <c r="I7" s="58" t="s">
        <v>22</v>
      </c>
      <c r="J7" s="59">
        <f t="shared" ref="J7:J26" si="0">H7*D7</f>
        <v>40</v>
      </c>
      <c r="K7" s="60" t="s">
        <v>25</v>
      </c>
    </row>
    <row r="8" s="3" customFormat="1" ht="19.5" customHeight="1" spans="1:11">
      <c r="A8" s="27"/>
      <c r="B8" s="28" t="s">
        <v>26</v>
      </c>
      <c r="C8" s="29" t="s">
        <v>20</v>
      </c>
      <c r="D8" s="29">
        <v>1</v>
      </c>
      <c r="E8" s="29"/>
      <c r="F8" s="29" t="s">
        <v>27</v>
      </c>
      <c r="G8" s="30"/>
      <c r="H8" s="31">
        <v>45</v>
      </c>
      <c r="I8" s="58" t="s">
        <v>22</v>
      </c>
      <c r="J8" s="59">
        <f t="shared" si="0"/>
        <v>45</v>
      </c>
      <c r="K8" s="60" t="s">
        <v>28</v>
      </c>
    </row>
    <row r="9" s="3" customFormat="1" ht="18" customHeight="1" spans="1:11">
      <c r="A9" s="27"/>
      <c r="B9" s="28" t="s">
        <v>29</v>
      </c>
      <c r="C9" s="29" t="s">
        <v>20</v>
      </c>
      <c r="D9" s="29"/>
      <c r="E9" s="29"/>
      <c r="F9" s="29" t="s">
        <v>21</v>
      </c>
      <c r="G9" s="30"/>
      <c r="H9" s="31">
        <v>320</v>
      </c>
      <c r="I9" s="58" t="s">
        <v>22</v>
      </c>
      <c r="J9" s="59"/>
      <c r="K9" s="60"/>
    </row>
    <row r="10" s="3" customFormat="1" ht="30.75" customHeight="1" spans="1:11">
      <c r="A10" s="27"/>
      <c r="B10" s="28" t="s">
        <v>30</v>
      </c>
      <c r="C10" s="29" t="s">
        <v>20</v>
      </c>
      <c r="D10" s="29">
        <v>1</v>
      </c>
      <c r="E10" s="29"/>
      <c r="F10" s="29" t="s">
        <v>21</v>
      </c>
      <c r="G10" s="30"/>
      <c r="H10" s="31">
        <v>110</v>
      </c>
      <c r="I10" s="58" t="s">
        <v>22</v>
      </c>
      <c r="J10" s="59">
        <f t="shared" si="0"/>
        <v>110</v>
      </c>
      <c r="K10" s="60" t="s">
        <v>31</v>
      </c>
    </row>
    <row r="11" s="3" customFormat="1" ht="18.75" customHeight="1" spans="1:11">
      <c r="A11" s="27"/>
      <c r="B11" s="28" t="s">
        <v>32</v>
      </c>
      <c r="C11" s="29" t="s">
        <v>20</v>
      </c>
      <c r="D11" s="29">
        <v>1</v>
      </c>
      <c r="E11" s="29"/>
      <c r="F11" s="29" t="s">
        <v>27</v>
      </c>
      <c r="G11" s="30"/>
      <c r="H11" s="31">
        <v>120</v>
      </c>
      <c r="I11" s="58" t="s">
        <v>22</v>
      </c>
      <c r="J11" s="59">
        <f t="shared" si="0"/>
        <v>120</v>
      </c>
      <c r="K11" s="60" t="s">
        <v>33</v>
      </c>
    </row>
    <row r="12" s="3" customFormat="1" ht="40.8" customHeight="1" spans="1:11">
      <c r="A12" s="27"/>
      <c r="B12" s="28" t="s">
        <v>34</v>
      </c>
      <c r="C12" s="29" t="s">
        <v>20</v>
      </c>
      <c r="D12" s="29">
        <v>1</v>
      </c>
      <c r="E12" s="29"/>
      <c r="F12" s="29" t="s">
        <v>35</v>
      </c>
      <c r="G12" s="30"/>
      <c r="H12" s="31">
        <v>8000</v>
      </c>
      <c r="I12" s="58" t="s">
        <v>22</v>
      </c>
      <c r="J12" s="59">
        <f t="shared" si="0"/>
        <v>8000</v>
      </c>
      <c r="K12" s="61" t="s">
        <v>36</v>
      </c>
    </row>
    <row r="13" s="3" customFormat="1" ht="15.75" customHeight="1" spans="1:11">
      <c r="A13" s="27"/>
      <c r="B13" s="28" t="s">
        <v>37</v>
      </c>
      <c r="C13" s="29" t="s">
        <v>20</v>
      </c>
      <c r="D13" s="29">
        <v>1</v>
      </c>
      <c r="E13" s="29"/>
      <c r="F13" s="29" t="s">
        <v>38</v>
      </c>
      <c r="G13" s="30"/>
      <c r="H13" s="31">
        <v>600</v>
      </c>
      <c r="I13" s="58" t="s">
        <v>22</v>
      </c>
      <c r="J13" s="59">
        <f t="shared" si="0"/>
        <v>600</v>
      </c>
      <c r="K13" s="61" t="s">
        <v>39</v>
      </c>
    </row>
    <row r="14" s="3" customFormat="1" ht="21" customHeight="1" spans="1:11">
      <c r="A14" s="27"/>
      <c r="B14" s="28" t="s">
        <v>40</v>
      </c>
      <c r="C14" s="29" t="s">
        <v>20</v>
      </c>
      <c r="D14" s="29"/>
      <c r="E14" s="29"/>
      <c r="F14" s="29" t="s">
        <v>38</v>
      </c>
      <c r="G14" s="30"/>
      <c r="H14" s="31">
        <v>800</v>
      </c>
      <c r="I14" s="58" t="s">
        <v>22</v>
      </c>
      <c r="J14" s="59">
        <f t="shared" si="0"/>
        <v>0</v>
      </c>
      <c r="K14" s="61"/>
    </row>
    <row r="15" s="3" customFormat="1" ht="43.2" customHeight="1" spans="1:11">
      <c r="A15" s="27"/>
      <c r="B15" s="28" t="s">
        <v>41</v>
      </c>
      <c r="C15" s="29" t="s">
        <v>20</v>
      </c>
      <c r="D15" s="29"/>
      <c r="E15" s="29"/>
      <c r="F15" s="29" t="s">
        <v>35</v>
      </c>
      <c r="G15" s="30"/>
      <c r="H15" s="31">
        <v>28000</v>
      </c>
      <c r="I15" s="58" t="s">
        <v>22</v>
      </c>
      <c r="J15" s="59">
        <f t="shared" si="0"/>
        <v>0</v>
      </c>
      <c r="K15" s="61" t="s">
        <v>42</v>
      </c>
    </row>
    <row r="16" s="3" customFormat="1" ht="15.75" customHeight="1" spans="1:11">
      <c r="A16" s="27"/>
      <c r="B16" s="28" t="s">
        <v>43</v>
      </c>
      <c r="C16" s="29" t="s">
        <v>20</v>
      </c>
      <c r="D16" s="29"/>
      <c r="E16" s="29"/>
      <c r="F16" s="29" t="s">
        <v>27</v>
      </c>
      <c r="G16" s="30"/>
      <c r="H16" s="31">
        <v>1000</v>
      </c>
      <c r="I16" s="58" t="s">
        <v>22</v>
      </c>
      <c r="J16" s="59">
        <f t="shared" si="0"/>
        <v>0</v>
      </c>
      <c r="K16" s="61" t="s">
        <v>44</v>
      </c>
    </row>
    <row r="17" s="3" customFormat="1" ht="15.75" customHeight="1" spans="1:11">
      <c r="A17" s="27"/>
      <c r="B17" s="28" t="s">
        <v>45</v>
      </c>
      <c r="C17" s="29" t="s">
        <v>20</v>
      </c>
      <c r="D17" s="29"/>
      <c r="E17" s="29"/>
      <c r="F17" s="29" t="s">
        <v>46</v>
      </c>
      <c r="G17" s="30"/>
      <c r="H17" s="31">
        <v>500</v>
      </c>
      <c r="I17" s="58" t="s">
        <v>22</v>
      </c>
      <c r="J17" s="59">
        <f t="shared" si="0"/>
        <v>0</v>
      </c>
      <c r="K17" s="61" t="s">
        <v>44</v>
      </c>
    </row>
    <row r="18" s="3" customFormat="1" ht="15.75" customHeight="1" spans="1:11">
      <c r="A18" s="27"/>
      <c r="B18" s="28" t="s">
        <v>47</v>
      </c>
      <c r="C18" s="29" t="s">
        <v>20</v>
      </c>
      <c r="D18" s="29"/>
      <c r="E18" s="29"/>
      <c r="F18" s="29" t="s">
        <v>46</v>
      </c>
      <c r="G18" s="30"/>
      <c r="H18" s="32">
        <v>350</v>
      </c>
      <c r="I18" s="62" t="s">
        <v>22</v>
      </c>
      <c r="J18" s="59">
        <f t="shared" si="0"/>
        <v>0</v>
      </c>
      <c r="K18" s="61" t="s">
        <v>44</v>
      </c>
    </row>
    <row r="19" s="3" customFormat="1" ht="15.75" customHeight="1" spans="1:11">
      <c r="A19" s="27"/>
      <c r="B19" s="28" t="s">
        <v>48</v>
      </c>
      <c r="C19" s="29" t="s">
        <v>20</v>
      </c>
      <c r="D19" s="29"/>
      <c r="E19" s="29"/>
      <c r="F19" s="29" t="s">
        <v>46</v>
      </c>
      <c r="G19" s="33"/>
      <c r="H19" s="34">
        <v>300</v>
      </c>
      <c r="I19" s="63" t="s">
        <v>22</v>
      </c>
      <c r="J19" s="59">
        <f t="shared" si="0"/>
        <v>0</v>
      </c>
      <c r="K19" s="61" t="s">
        <v>44</v>
      </c>
    </row>
    <row r="20" s="3" customFormat="1" ht="15.75" customHeight="1" spans="1:11">
      <c r="A20" s="27"/>
      <c r="B20" s="28" t="s">
        <v>49</v>
      </c>
      <c r="C20" s="29" t="s">
        <v>20</v>
      </c>
      <c r="D20" s="35"/>
      <c r="E20" s="36"/>
      <c r="F20" s="29" t="s">
        <v>21</v>
      </c>
      <c r="G20" s="30"/>
      <c r="H20" s="34">
        <v>100</v>
      </c>
      <c r="I20" s="63" t="s">
        <v>22</v>
      </c>
      <c r="J20" s="59">
        <f t="shared" si="0"/>
        <v>0</v>
      </c>
      <c r="K20" s="61" t="s">
        <v>44</v>
      </c>
    </row>
    <row r="21" s="3" customFormat="1" ht="15.75" customHeight="1" spans="1:11">
      <c r="A21" s="27"/>
      <c r="B21" s="28" t="s">
        <v>50</v>
      </c>
      <c r="C21" s="29" t="s">
        <v>20</v>
      </c>
      <c r="D21" s="35"/>
      <c r="E21" s="36"/>
      <c r="F21" s="29" t="s">
        <v>21</v>
      </c>
      <c r="G21" s="30"/>
      <c r="H21" s="34">
        <v>100</v>
      </c>
      <c r="I21" s="63" t="s">
        <v>22</v>
      </c>
      <c r="J21" s="59">
        <f t="shared" si="0"/>
        <v>0</v>
      </c>
      <c r="K21" s="61" t="s">
        <v>44</v>
      </c>
    </row>
    <row r="22" s="3" customFormat="1" ht="15.75" customHeight="1" spans="1:11">
      <c r="A22" s="27"/>
      <c r="B22" s="28" t="s">
        <v>51</v>
      </c>
      <c r="C22" s="29" t="s">
        <v>20</v>
      </c>
      <c r="D22" s="35"/>
      <c r="E22" s="36"/>
      <c r="F22" s="29" t="s">
        <v>21</v>
      </c>
      <c r="G22" s="30"/>
      <c r="H22" s="34">
        <v>18</v>
      </c>
      <c r="I22" s="63" t="s">
        <v>22</v>
      </c>
      <c r="J22" s="59">
        <f t="shared" si="0"/>
        <v>0</v>
      </c>
      <c r="K22" s="61" t="s">
        <v>44</v>
      </c>
    </row>
    <row r="23" s="3" customFormat="1" ht="15.75" customHeight="1" spans="1:11">
      <c r="A23" s="27"/>
      <c r="B23" s="28" t="s">
        <v>52</v>
      </c>
      <c r="C23" s="29" t="s">
        <v>20</v>
      </c>
      <c r="D23" s="29">
        <v>1</v>
      </c>
      <c r="E23" s="29"/>
      <c r="F23" s="29" t="s">
        <v>53</v>
      </c>
      <c r="G23" s="33"/>
      <c r="H23" s="37">
        <v>1200</v>
      </c>
      <c r="I23" s="63" t="s">
        <v>22</v>
      </c>
      <c r="J23" s="59">
        <f t="shared" si="0"/>
        <v>1200</v>
      </c>
      <c r="K23" s="60" t="s">
        <v>54</v>
      </c>
    </row>
    <row r="24" s="3" customFormat="1" ht="22.95" customHeight="1" spans="1:11">
      <c r="A24" s="27"/>
      <c r="B24" s="28" t="s">
        <v>55</v>
      </c>
      <c r="C24" s="29" t="s">
        <v>20</v>
      </c>
      <c r="D24" s="29"/>
      <c r="E24" s="29"/>
      <c r="F24" s="29" t="s">
        <v>21</v>
      </c>
      <c r="G24" s="30"/>
      <c r="H24" s="38">
        <v>200</v>
      </c>
      <c r="I24" s="58" t="s">
        <v>22</v>
      </c>
      <c r="J24" s="59">
        <f t="shared" si="0"/>
        <v>0</v>
      </c>
      <c r="K24" s="60" t="s">
        <v>56</v>
      </c>
    </row>
    <row r="25" s="3" customFormat="1" ht="15.75" customHeight="1" spans="1:11">
      <c r="A25" s="27"/>
      <c r="B25" s="28" t="s">
        <v>57</v>
      </c>
      <c r="C25" s="29" t="s">
        <v>20</v>
      </c>
      <c r="D25" s="29"/>
      <c r="E25" s="29"/>
      <c r="F25" s="29" t="s">
        <v>58</v>
      </c>
      <c r="G25" s="30"/>
      <c r="H25" s="39">
        <v>1</v>
      </c>
      <c r="I25" s="58" t="s">
        <v>22</v>
      </c>
      <c r="J25" s="59">
        <f t="shared" si="0"/>
        <v>0</v>
      </c>
      <c r="K25" s="60" t="s">
        <v>54</v>
      </c>
    </row>
    <row r="26" s="3" customFormat="1" ht="15.75" customHeight="1" spans="1:11">
      <c r="A26" s="27"/>
      <c r="B26" s="28" t="s">
        <v>59</v>
      </c>
      <c r="C26" s="29" t="s">
        <v>20</v>
      </c>
      <c r="D26" s="29"/>
      <c r="E26" s="29"/>
      <c r="F26" s="29" t="s">
        <v>58</v>
      </c>
      <c r="G26" s="30"/>
      <c r="H26" s="39">
        <v>1</v>
      </c>
      <c r="I26" s="58" t="s">
        <v>22</v>
      </c>
      <c r="J26" s="59">
        <f t="shared" si="0"/>
        <v>0</v>
      </c>
      <c r="K26" s="60" t="s">
        <v>60</v>
      </c>
    </row>
    <row r="27" s="2" customFormat="1" ht="15.75" customHeight="1" spans="1:11">
      <c r="A27" s="40" t="s">
        <v>61</v>
      </c>
      <c r="B27" s="41"/>
      <c r="C27" s="41"/>
      <c r="D27" s="41"/>
      <c r="E27" s="41"/>
      <c r="F27" s="41"/>
      <c r="G27" s="41"/>
      <c r="H27" s="41"/>
      <c r="I27" s="64"/>
      <c r="J27" s="65">
        <f>SUM(J6:J26)</f>
        <v>10165</v>
      </c>
      <c r="K27" s="66"/>
    </row>
    <row r="28" s="2" customFormat="1" ht="19.5" customHeight="1" spans="1:11">
      <c r="A28" s="22" t="s">
        <v>11</v>
      </c>
      <c r="B28" s="23"/>
      <c r="C28" s="24" t="s">
        <v>12</v>
      </c>
      <c r="D28" s="25" t="s">
        <v>13</v>
      </c>
      <c r="E28" s="26"/>
      <c r="F28" s="25" t="s">
        <v>14</v>
      </c>
      <c r="G28" s="26"/>
      <c r="H28" s="25" t="s">
        <v>15</v>
      </c>
      <c r="I28" s="26"/>
      <c r="J28" s="56" t="s">
        <v>16</v>
      </c>
      <c r="K28" s="57" t="s">
        <v>17</v>
      </c>
    </row>
    <row r="29" s="2" customFormat="1" ht="15.75" customHeight="1" spans="1:12">
      <c r="A29" s="42" t="s">
        <v>62</v>
      </c>
      <c r="B29" s="43" t="s">
        <v>63</v>
      </c>
      <c r="C29" s="44" t="s">
        <v>64</v>
      </c>
      <c r="D29" s="45"/>
      <c r="E29" s="45"/>
      <c r="F29" s="46" t="s">
        <v>65</v>
      </c>
      <c r="G29" s="47"/>
      <c r="H29" s="48">
        <v>400</v>
      </c>
      <c r="I29" s="67" t="s">
        <v>22</v>
      </c>
      <c r="J29" s="68">
        <f t="shared" ref="J29:J31" si="1">D29*H29</f>
        <v>0</v>
      </c>
      <c r="K29" s="69"/>
      <c r="L29" s="70"/>
    </row>
    <row r="30" s="2" customFormat="1" ht="15.75" customHeight="1" spans="1:12">
      <c r="A30" s="49"/>
      <c r="B30" s="43" t="s">
        <v>66</v>
      </c>
      <c r="C30" s="44" t="s">
        <v>64</v>
      </c>
      <c r="D30" s="45"/>
      <c r="E30" s="45"/>
      <c r="F30" s="46" t="s">
        <v>65</v>
      </c>
      <c r="G30" s="47"/>
      <c r="H30" s="48"/>
      <c r="I30" s="67" t="s">
        <v>22</v>
      </c>
      <c r="J30" s="68">
        <f t="shared" si="1"/>
        <v>0</v>
      </c>
      <c r="K30" s="69"/>
      <c r="L30" s="70"/>
    </row>
    <row r="31" s="2" customFormat="1" ht="15.75" customHeight="1" spans="1:12">
      <c r="A31" s="49"/>
      <c r="B31" s="43" t="s">
        <v>67</v>
      </c>
      <c r="C31" s="44" t="s">
        <v>64</v>
      </c>
      <c r="D31" s="45"/>
      <c r="E31" s="45"/>
      <c r="F31" s="46" t="s">
        <v>65</v>
      </c>
      <c r="G31" s="47"/>
      <c r="H31" s="48"/>
      <c r="I31" s="67" t="s">
        <v>22</v>
      </c>
      <c r="J31" s="68">
        <f t="shared" si="1"/>
        <v>0</v>
      </c>
      <c r="K31" s="69"/>
      <c r="L31" s="70"/>
    </row>
    <row r="32" s="2" customFormat="1" ht="13" spans="1:12">
      <c r="A32" s="49"/>
      <c r="B32" s="43" t="s">
        <v>68</v>
      </c>
      <c r="C32" s="44" t="s">
        <v>64</v>
      </c>
      <c r="D32" s="45"/>
      <c r="E32" s="45"/>
      <c r="F32" s="46" t="s">
        <v>65</v>
      </c>
      <c r="G32" s="47"/>
      <c r="H32" s="48">
        <v>600</v>
      </c>
      <c r="I32" s="67" t="s">
        <v>22</v>
      </c>
      <c r="J32" s="68">
        <v>0</v>
      </c>
      <c r="K32" s="71"/>
      <c r="L32" s="70"/>
    </row>
    <row r="33" s="2" customFormat="1" ht="13" spans="1:12">
      <c r="A33" s="49"/>
      <c r="B33" s="43" t="s">
        <v>69</v>
      </c>
      <c r="C33" s="44" t="s">
        <v>64</v>
      </c>
      <c r="D33" s="45"/>
      <c r="E33" s="45"/>
      <c r="F33" s="46" t="s">
        <v>65</v>
      </c>
      <c r="G33" s="47"/>
      <c r="H33" s="48">
        <v>500</v>
      </c>
      <c r="I33" s="67" t="s">
        <v>22</v>
      </c>
      <c r="J33" s="68">
        <v>0</v>
      </c>
      <c r="K33" s="71"/>
      <c r="L33" s="70"/>
    </row>
    <row r="34" s="2" customFormat="1" ht="13.5" spans="1:11">
      <c r="A34" s="40" t="s">
        <v>61</v>
      </c>
      <c r="B34" s="41"/>
      <c r="C34" s="41"/>
      <c r="D34" s="41"/>
      <c r="E34" s="41"/>
      <c r="F34" s="41"/>
      <c r="G34" s="41"/>
      <c r="H34" s="41" t="s">
        <v>70</v>
      </c>
      <c r="I34" s="64"/>
      <c r="J34" s="65">
        <f>SUM(J29:J33)</f>
        <v>0</v>
      </c>
      <c r="K34" s="66"/>
    </row>
  </sheetData>
  <mergeCells count="7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B5"/>
    <mergeCell ref="D5:E5"/>
    <mergeCell ref="F5:G5"/>
    <mergeCell ref="H5:I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A27:I27"/>
    <mergeCell ref="A28:B28"/>
    <mergeCell ref="D28:E28"/>
    <mergeCell ref="F28:G28"/>
    <mergeCell ref="H28:I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I34"/>
    <mergeCell ref="A6:A26"/>
    <mergeCell ref="A29:A33"/>
    <mergeCell ref="K29:K31"/>
  </mergeCells>
  <dataValidations count="2">
    <dataValidation type="list" allowBlank="1" showInputMessage="1" showErrorMessage="1" sqref="C6:C26">
      <formula1>"工作人员,餐费,住宿,交通,通信费,导游超时费,其他,物料"</formula1>
    </dataValidation>
    <dataValidation type="list" allowBlank="1" showInputMessage="1" showErrorMessage="1" sqref="C29:C33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Hug</cp:lastModifiedBy>
  <dcterms:created xsi:type="dcterms:W3CDTF">2023-08-15T04:51:00Z</dcterms:created>
  <dcterms:modified xsi:type="dcterms:W3CDTF">2024-08-19T07:43:40Z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E07BF867B7B84A77B78831B8676C5D0E_12</vt:lpwstr>
  </property>
  <property fmtid="{D5CDD505-2E9C-101B-9397-08002B2CF9AE}" pid="3" name="KSOProductBuildVer">
    <vt:lpwstr>2052-12.1.0.17827</vt:lpwstr>
  </property>
</Properties>
</file>